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houa\INFOS\TVA\2023 - 2024\"/>
    </mc:Choice>
  </mc:AlternateContent>
  <xr:revisionPtr revIDLastSave="0" documentId="13_ncr:1_{8A495360-7E29-46AE-8810-67D58F4CC705}" xr6:coauthVersionLast="47" xr6:coauthVersionMax="47" xr10:uidLastSave="{00000000-0000-0000-0000-000000000000}"/>
  <bookViews>
    <workbookView xWindow="-28920" yWindow="-120" windowWidth="29040" windowHeight="15840" xr2:uid="{4978CB2A-B00C-4D78-A463-EDFB09AA12F3}"/>
  </bookViews>
  <sheets>
    <sheet name="Feuil1" sheetId="1" r:id="rId1"/>
    <sheet name="Feuil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2" l="1"/>
  <c r="J14" i="2"/>
  <c r="I14" i="2"/>
  <c r="D2" i="1"/>
  <c r="H2" i="1"/>
  <c r="D3" i="1"/>
  <c r="H3" i="1" s="1"/>
  <c r="D4" i="1"/>
  <c r="H4" i="1" s="1"/>
  <c r="D5" i="1"/>
  <c r="H5" i="1" s="1"/>
  <c r="D6" i="1"/>
  <c r="H6" i="1" s="1"/>
</calcChain>
</file>

<file path=xl/sharedStrings.xml><?xml version="1.0" encoding="utf-8"?>
<sst xmlns="http://schemas.openxmlformats.org/spreadsheetml/2006/main" count="67" uniqueCount="47">
  <si>
    <t>IMMOB</t>
  </si>
  <si>
    <t>COLLECT</t>
  </si>
  <si>
    <t>N</t>
  </si>
  <si>
    <t>N-1</t>
  </si>
  <si>
    <t>SOLDE</t>
  </si>
  <si>
    <t>MODULE</t>
  </si>
  <si>
    <t>ECART</t>
  </si>
  <si>
    <t>FAC001547</t>
  </si>
  <si>
    <t>G2MTRANSPO/MORNAS/01</t>
  </si>
  <si>
    <t>Fact du 02/12/20</t>
  </si>
  <si>
    <t>CIC</t>
  </si>
  <si>
    <t>FAC001533</t>
  </si>
  <si>
    <t>Fact du 30/11/20</t>
  </si>
  <si>
    <t>FAC001337 31</t>
  </si>
  <si>
    <t>Fact du 01/11/20</t>
  </si>
  <si>
    <t>FAC001443 DU</t>
  </si>
  <si>
    <t>Fact du 01/12/20</t>
  </si>
  <si>
    <t>FA20100013</t>
  </si>
  <si>
    <t>UNAPEI30/NIMES/01</t>
  </si>
  <si>
    <t>UNAPEI 30 - Entretien espaces verts 4eme trimestre 2020</t>
  </si>
  <si>
    <t>FA00437</t>
  </si>
  <si>
    <t>FAP210800</t>
  </si>
  <si>
    <t>HEXATIMETR/AVIGNON/01</t>
  </si>
  <si>
    <t>Fact du 31/12/21</t>
  </si>
  <si>
    <t>A2201216</t>
  </si>
  <si>
    <t>LHERITIERL/SANSACDEMA/01</t>
  </si>
  <si>
    <t>LHERITIER AVOIR SUR FACTURE F2105691</t>
  </si>
  <si>
    <t>BENNES30/NIMES/01</t>
  </si>
  <si>
    <t>BENNES 30 - Location benne - Evacuation déchets Avril 2022</t>
  </si>
  <si>
    <t>CM</t>
  </si>
  <si>
    <t>HEPPNERLAN/LANGLADE/01</t>
  </si>
  <si>
    <t>HEPPNER - Avoir 5 Palettes Rendues</t>
  </si>
  <si>
    <t>10/2157177</t>
  </si>
  <si>
    <t>NIMESTRUCK/MARGUERITT/01</t>
  </si>
  <si>
    <t>ENTRETIEN DH599JM</t>
  </si>
  <si>
    <t>VT-366</t>
  </si>
  <si>
    <t>FAP210572</t>
  </si>
  <si>
    <t>TCS/VITROLLES/01</t>
  </si>
  <si>
    <t>Fact du 01/09/21</t>
  </si>
  <si>
    <t>F2270419</t>
  </si>
  <si>
    <t>FAP220356</t>
  </si>
  <si>
    <t>VIDALTRANS/MIREMONT/01</t>
  </si>
  <si>
    <t>Fact du 11/07/22</t>
  </si>
  <si>
    <t>QRT/STMARTINDE/01</t>
  </si>
  <si>
    <t>QRT GRAPHIQUE - Etiquettes RECEP - 15 CARTONS</t>
  </si>
  <si>
    <t>83.70</t>
  </si>
  <si>
    <t>QRT GRAPHIQUE - Etiquettes adhésif - 15 CARTONS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</si>
</sst>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FF0000"/>
      <name val="Segoe UI"/>
      <family val="2"/>
    </font>
    <font>
      <sz val="8"/>
      <color rgb="FF373737"/>
      <name val="Segoe UI"/>
      <family val="2"/>
    </font>
    <font>
      <sz val="8"/>
      <color rgb="FFCF9300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rgb="FFFFE1E1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EF9E2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dotted">
        <color rgb="FF4B4B4B"/>
      </left>
      <right style="dotted">
        <color rgb="FF4B4B4B"/>
      </right>
      <top style="dotted">
        <color rgb="FF4B4B4B"/>
      </top>
      <bottom style="dotted">
        <color rgb="FF4B4B4B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/>
    </xf>
    <xf numFmtId="17" fontId="2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right" vertical="center"/>
    </xf>
    <xf numFmtId="17" fontId="3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right" vertical="center"/>
    </xf>
    <xf numFmtId="17" fontId="3" fillId="4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14" fontId="4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right" vertical="center"/>
    </xf>
    <xf numFmtId="0" fontId="4" fillId="5" borderId="1" xfId="0" applyFont="1" applyFill="1" applyBorder="1" applyAlignment="1">
      <alignment vertical="center" wrapText="1"/>
    </xf>
    <xf numFmtId="17" fontId="4" fillId="5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14" fontId="3" fillId="6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right" vertical="center"/>
    </xf>
    <xf numFmtId="0" fontId="3" fillId="6" borderId="1" xfId="0" applyFont="1" applyFill="1" applyBorder="1" applyAlignment="1">
      <alignment vertical="center" wrapText="1"/>
    </xf>
    <xf numFmtId="17" fontId="3" fillId="6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97908-DA8E-48B4-8D96-4CF02F8B0765}">
  <dimension ref="A1:M6"/>
  <sheetViews>
    <sheetView tabSelected="1" workbookViewId="0">
      <selection activeCell="A14" sqref="A14:E36"/>
    </sheetView>
  </sheetViews>
  <sheetFormatPr baseColWidth="10" defaultRowHeight="15" x14ac:dyDescent="0.25"/>
  <cols>
    <col min="1" max="1" width="11.42578125" style="1"/>
    <col min="2" max="3" width="12.7109375" style="4" customWidth="1"/>
    <col min="4" max="4" width="11.42578125" style="4"/>
    <col min="5" max="5" width="1.5703125" style="4" customWidth="1"/>
    <col min="6" max="6" width="11.42578125" style="4"/>
    <col min="7" max="7" width="1.140625" style="4" customWidth="1"/>
    <col min="9" max="9" width="3.28515625" customWidth="1"/>
    <col min="10" max="10" width="27.28515625" customWidth="1"/>
  </cols>
  <sheetData>
    <row r="1" spans="1:13" s="2" customFormat="1" x14ac:dyDescent="0.25">
      <c r="B1" s="3" t="s">
        <v>2</v>
      </c>
      <c r="C1" s="3" t="s">
        <v>3</v>
      </c>
      <c r="D1" s="3" t="s">
        <v>4</v>
      </c>
      <c r="E1" s="3"/>
      <c r="F1" s="3" t="s">
        <v>5</v>
      </c>
      <c r="G1" s="3"/>
      <c r="H1" s="2" t="s">
        <v>6</v>
      </c>
    </row>
    <row r="2" spans="1:13" x14ac:dyDescent="0.25">
      <c r="A2" s="1">
        <v>5.5</v>
      </c>
      <c r="B2" s="4">
        <v>69.09</v>
      </c>
      <c r="C2" s="4">
        <v>1455.57</v>
      </c>
      <c r="D2" s="4">
        <f t="shared" ref="D2:D6" si="0">+C2+B2</f>
        <v>1524.6599999999999</v>
      </c>
      <c r="F2" s="4">
        <v>1524.66</v>
      </c>
      <c r="H2" s="4">
        <f t="shared" ref="H2:H6" si="1">+F2-D2</f>
        <v>0</v>
      </c>
    </row>
    <row r="3" spans="1:13" x14ac:dyDescent="0.25">
      <c r="A3" s="1">
        <v>10</v>
      </c>
      <c r="B3" s="4">
        <v>77.16</v>
      </c>
      <c r="C3" s="4">
        <v>0</v>
      </c>
      <c r="D3" s="4">
        <f t="shared" si="0"/>
        <v>77.16</v>
      </c>
      <c r="F3" s="4">
        <v>77.16</v>
      </c>
      <c r="H3" s="4">
        <f t="shared" si="1"/>
        <v>0</v>
      </c>
    </row>
    <row r="4" spans="1:13" x14ac:dyDescent="0.25">
      <c r="A4" s="1">
        <v>20</v>
      </c>
      <c r="B4" s="4">
        <v>108210.69</v>
      </c>
      <c r="C4" s="4">
        <v>202646.46</v>
      </c>
      <c r="D4" s="4">
        <f t="shared" si="0"/>
        <v>310857.15000000002</v>
      </c>
      <c r="F4" s="4">
        <v>310856.96999999997</v>
      </c>
      <c r="H4" s="4">
        <f t="shared" si="1"/>
        <v>-0.18000000005122274</v>
      </c>
      <c r="M4" s="4"/>
    </row>
    <row r="5" spans="1:13" x14ac:dyDescent="0.25">
      <c r="A5" s="1" t="s">
        <v>0</v>
      </c>
      <c r="B5" s="4">
        <v>2392.73</v>
      </c>
      <c r="C5" s="4">
        <v>213.17</v>
      </c>
      <c r="D5" s="4">
        <f t="shared" si="0"/>
        <v>2605.9</v>
      </c>
      <c r="F5" s="4">
        <v>2605.9</v>
      </c>
      <c r="H5" s="4">
        <f t="shared" si="1"/>
        <v>0</v>
      </c>
    </row>
    <row r="6" spans="1:13" x14ac:dyDescent="0.25">
      <c r="A6" s="1" t="s">
        <v>1</v>
      </c>
      <c r="B6" s="4">
        <v>146704.82</v>
      </c>
      <c r="C6" s="4">
        <v>312683.43</v>
      </c>
      <c r="D6" s="4">
        <f t="shared" si="0"/>
        <v>459388.25</v>
      </c>
      <c r="F6" s="4">
        <v>464327.36</v>
      </c>
      <c r="H6" s="4">
        <f t="shared" si="1"/>
        <v>4939.109999999986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71612-CA58-4A67-867C-3F6C18608171}">
  <dimension ref="A1:M26"/>
  <sheetViews>
    <sheetView workbookViewId="0">
      <selection activeCell="A26" sqref="A26:M26"/>
    </sheetView>
  </sheetViews>
  <sheetFormatPr baseColWidth="10" defaultRowHeight="15" x14ac:dyDescent="0.25"/>
  <sheetData>
    <row r="1" spans="1:13" x14ac:dyDescent="0.25">
      <c r="A1" s="5">
        <v>3500005812</v>
      </c>
      <c r="B1" s="6">
        <v>44167</v>
      </c>
      <c r="C1" s="5" t="s">
        <v>7</v>
      </c>
      <c r="D1" s="7"/>
      <c r="E1" s="5">
        <v>44561005</v>
      </c>
      <c r="F1" s="5" t="s">
        <v>8</v>
      </c>
      <c r="G1" s="5" t="s">
        <v>9</v>
      </c>
      <c r="H1" s="6">
        <v>45280</v>
      </c>
      <c r="I1" s="8">
        <v>96</v>
      </c>
      <c r="J1" s="7"/>
      <c r="K1" s="5" t="s">
        <v>10</v>
      </c>
      <c r="L1" s="9">
        <v>45261</v>
      </c>
      <c r="M1" s="5">
        <v>5</v>
      </c>
    </row>
    <row r="2" spans="1:13" x14ac:dyDescent="0.25">
      <c r="A2" s="5">
        <v>3500004880</v>
      </c>
      <c r="B2" s="6">
        <v>44165</v>
      </c>
      <c r="C2" s="5" t="s">
        <v>11</v>
      </c>
      <c r="D2" s="7"/>
      <c r="E2" s="5">
        <v>44561005</v>
      </c>
      <c r="F2" s="5" t="s">
        <v>8</v>
      </c>
      <c r="G2" s="5" t="s">
        <v>12</v>
      </c>
      <c r="H2" s="6">
        <v>45280</v>
      </c>
      <c r="I2" s="8">
        <v>142</v>
      </c>
      <c r="J2" s="7"/>
      <c r="K2" s="5" t="s">
        <v>10</v>
      </c>
      <c r="L2" s="9">
        <v>45261</v>
      </c>
      <c r="M2" s="5">
        <v>5</v>
      </c>
    </row>
    <row r="3" spans="1:13" x14ac:dyDescent="0.25">
      <c r="A3" s="5">
        <v>3500004179</v>
      </c>
      <c r="B3" s="6">
        <v>44136</v>
      </c>
      <c r="C3" s="5" t="s">
        <v>13</v>
      </c>
      <c r="D3" s="7"/>
      <c r="E3" s="5">
        <v>44561005</v>
      </c>
      <c r="F3" s="5" t="s">
        <v>8</v>
      </c>
      <c r="G3" s="5" t="s">
        <v>14</v>
      </c>
      <c r="H3" s="6">
        <v>45280</v>
      </c>
      <c r="I3" s="8">
        <v>132</v>
      </c>
      <c r="J3" s="7"/>
      <c r="K3" s="5" t="s">
        <v>10</v>
      </c>
      <c r="L3" s="9">
        <v>45261</v>
      </c>
      <c r="M3" s="5">
        <v>5</v>
      </c>
    </row>
    <row r="4" spans="1:13" x14ac:dyDescent="0.25">
      <c r="A4" s="5">
        <v>3500005808</v>
      </c>
      <c r="B4" s="6">
        <v>44166</v>
      </c>
      <c r="C4" s="5" t="s">
        <v>15</v>
      </c>
      <c r="D4" s="7"/>
      <c r="E4" s="5">
        <v>44561005</v>
      </c>
      <c r="F4" s="5" t="s">
        <v>8</v>
      </c>
      <c r="G4" s="5" t="s">
        <v>16</v>
      </c>
      <c r="H4" s="6">
        <v>45280</v>
      </c>
      <c r="I4" s="8">
        <v>140</v>
      </c>
      <c r="J4" s="7"/>
      <c r="K4" s="5" t="s">
        <v>10</v>
      </c>
      <c r="L4" s="9">
        <v>45261</v>
      </c>
      <c r="M4" s="5">
        <v>5</v>
      </c>
    </row>
    <row r="5" spans="1:13" x14ac:dyDescent="0.25">
      <c r="A5" s="5">
        <v>3500002611</v>
      </c>
      <c r="B5" s="6">
        <v>44135</v>
      </c>
      <c r="C5" s="5" t="s">
        <v>17</v>
      </c>
      <c r="D5" s="5">
        <v>310200074</v>
      </c>
      <c r="E5" s="5">
        <v>44561005</v>
      </c>
      <c r="F5" s="5" t="s">
        <v>18</v>
      </c>
      <c r="G5" s="5" t="s">
        <v>19</v>
      </c>
      <c r="H5" s="6">
        <v>45280</v>
      </c>
      <c r="I5" s="8">
        <v>212.06</v>
      </c>
      <c r="J5" s="7"/>
      <c r="K5" s="5" t="s">
        <v>10</v>
      </c>
      <c r="L5" s="9">
        <v>45261</v>
      </c>
      <c r="M5" s="5">
        <v>5</v>
      </c>
    </row>
    <row r="6" spans="1:13" x14ac:dyDescent="0.25">
      <c r="A6" s="5">
        <v>3600005688</v>
      </c>
      <c r="B6" s="6">
        <v>44561</v>
      </c>
      <c r="C6" s="5" t="s">
        <v>20</v>
      </c>
      <c r="D6" s="5" t="s">
        <v>21</v>
      </c>
      <c r="E6" s="5">
        <v>44561005</v>
      </c>
      <c r="F6" s="5" t="s">
        <v>22</v>
      </c>
      <c r="G6" s="5" t="s">
        <v>23</v>
      </c>
      <c r="H6" s="6">
        <v>45280</v>
      </c>
      <c r="I6" s="8">
        <v>174</v>
      </c>
      <c r="J6" s="7"/>
      <c r="K6" s="5" t="s">
        <v>10</v>
      </c>
      <c r="L6" s="9">
        <v>45261</v>
      </c>
      <c r="M6" s="5">
        <v>6</v>
      </c>
    </row>
    <row r="7" spans="1:13" x14ac:dyDescent="0.25">
      <c r="A7" s="10">
        <v>3600008673</v>
      </c>
      <c r="B7" s="11">
        <v>44621</v>
      </c>
      <c r="C7" s="10" t="s">
        <v>24</v>
      </c>
      <c r="D7" s="10">
        <v>303220017</v>
      </c>
      <c r="E7" s="10">
        <v>44561005</v>
      </c>
      <c r="F7" s="10" t="s">
        <v>25</v>
      </c>
      <c r="G7" s="10" t="s">
        <v>26</v>
      </c>
      <c r="H7" s="11">
        <v>45280</v>
      </c>
      <c r="I7" s="12"/>
      <c r="J7" s="13">
        <v>3</v>
      </c>
      <c r="K7" s="10" t="s">
        <v>10</v>
      </c>
      <c r="L7" s="14">
        <v>45261</v>
      </c>
      <c r="M7" s="10">
        <v>6</v>
      </c>
    </row>
    <row r="8" spans="1:13" x14ac:dyDescent="0.25">
      <c r="A8" s="5">
        <v>3600010847</v>
      </c>
      <c r="B8" s="6">
        <v>44681</v>
      </c>
      <c r="C8" s="5">
        <v>41130400</v>
      </c>
      <c r="D8" s="5">
        <v>304220084</v>
      </c>
      <c r="E8" s="5">
        <v>44561005</v>
      </c>
      <c r="F8" s="5" t="s">
        <v>27</v>
      </c>
      <c r="G8" s="5" t="s">
        <v>28</v>
      </c>
      <c r="H8" s="6">
        <v>45280</v>
      </c>
      <c r="I8" s="8">
        <v>145.9</v>
      </c>
      <c r="J8" s="7"/>
      <c r="K8" s="5" t="s">
        <v>29</v>
      </c>
      <c r="L8" s="9">
        <v>45261</v>
      </c>
      <c r="M8" s="5">
        <v>6</v>
      </c>
    </row>
    <row r="9" spans="1:13" x14ac:dyDescent="0.25">
      <c r="A9" s="15">
        <v>3600014496</v>
      </c>
      <c r="B9" s="16">
        <v>44743</v>
      </c>
      <c r="C9" s="15">
        <v>19135452</v>
      </c>
      <c r="D9" s="15">
        <v>307220085</v>
      </c>
      <c r="E9" s="15">
        <v>44561005</v>
      </c>
      <c r="F9" s="15" t="s">
        <v>30</v>
      </c>
      <c r="G9" s="15" t="s">
        <v>31</v>
      </c>
      <c r="H9" s="16">
        <v>45280</v>
      </c>
      <c r="I9" s="17"/>
      <c r="J9" s="18">
        <v>15.24</v>
      </c>
      <c r="K9" s="15" t="s">
        <v>10</v>
      </c>
      <c r="L9" s="19">
        <v>45261</v>
      </c>
      <c r="M9" s="15">
        <v>6</v>
      </c>
    </row>
    <row r="10" spans="1:13" x14ac:dyDescent="0.25">
      <c r="A10" s="20">
        <v>3600016472</v>
      </c>
      <c r="B10" s="21">
        <v>44804</v>
      </c>
      <c r="C10" s="20" t="s">
        <v>32</v>
      </c>
      <c r="D10" s="20">
        <v>308220099</v>
      </c>
      <c r="E10" s="20">
        <v>44561005</v>
      </c>
      <c r="F10" s="20" t="s">
        <v>33</v>
      </c>
      <c r="G10" s="20" t="s">
        <v>34</v>
      </c>
      <c r="H10" s="21">
        <v>45280</v>
      </c>
      <c r="I10" s="22">
        <v>869.84</v>
      </c>
      <c r="J10" s="23"/>
      <c r="K10" s="20" t="s">
        <v>10</v>
      </c>
      <c r="L10" s="24">
        <v>45261</v>
      </c>
      <c r="M10" s="20">
        <v>6</v>
      </c>
    </row>
    <row r="11" spans="1:13" x14ac:dyDescent="0.25">
      <c r="A11" s="15">
        <v>3600014497</v>
      </c>
      <c r="B11" s="16">
        <v>44743</v>
      </c>
      <c r="C11" s="15">
        <v>19135451</v>
      </c>
      <c r="D11" s="15">
        <v>307220086</v>
      </c>
      <c r="E11" s="15">
        <v>44561005</v>
      </c>
      <c r="F11" s="15" t="s">
        <v>30</v>
      </c>
      <c r="G11" s="15" t="s">
        <v>31</v>
      </c>
      <c r="H11" s="16">
        <v>45280</v>
      </c>
      <c r="I11" s="17"/>
      <c r="J11" s="18">
        <v>15.24</v>
      </c>
      <c r="K11" s="15" t="s">
        <v>10</v>
      </c>
      <c r="L11" s="19">
        <v>45261</v>
      </c>
      <c r="M11" s="15">
        <v>6</v>
      </c>
    </row>
    <row r="12" spans="1:13" x14ac:dyDescent="0.25">
      <c r="A12" s="25">
        <v>3600000477</v>
      </c>
      <c r="B12" s="26">
        <v>44440</v>
      </c>
      <c r="C12" s="25" t="s">
        <v>35</v>
      </c>
      <c r="D12" s="25" t="s">
        <v>36</v>
      </c>
      <c r="E12" s="25">
        <v>44561005</v>
      </c>
      <c r="F12" s="25" t="s">
        <v>37</v>
      </c>
      <c r="G12" s="25" t="s">
        <v>38</v>
      </c>
      <c r="H12" s="26">
        <v>45261</v>
      </c>
      <c r="I12" s="27">
        <v>80</v>
      </c>
      <c r="J12" s="28"/>
      <c r="K12" s="25" t="s">
        <v>10</v>
      </c>
      <c r="L12" s="29">
        <v>45261</v>
      </c>
      <c r="M12" s="25">
        <v>6</v>
      </c>
    </row>
    <row r="13" spans="1:13" x14ac:dyDescent="0.25">
      <c r="A13" s="15">
        <v>3600014839</v>
      </c>
      <c r="B13" s="16">
        <v>44753</v>
      </c>
      <c r="C13" s="15" t="s">
        <v>39</v>
      </c>
      <c r="D13" s="15" t="s">
        <v>40</v>
      </c>
      <c r="E13" s="15">
        <v>44561005</v>
      </c>
      <c r="F13" s="15" t="s">
        <v>41</v>
      </c>
      <c r="G13" s="15" t="s">
        <v>42</v>
      </c>
      <c r="H13" s="16">
        <v>45280</v>
      </c>
      <c r="I13" s="18">
        <v>80</v>
      </c>
      <c r="J13" s="17"/>
      <c r="K13" s="15" t="s">
        <v>10</v>
      </c>
      <c r="L13" s="19">
        <v>45261</v>
      </c>
      <c r="M13" s="15">
        <v>6</v>
      </c>
    </row>
    <row r="14" spans="1:13" x14ac:dyDescent="0.25">
      <c r="I14">
        <f>SUM(I1:I13)</f>
        <v>2071.8000000000002</v>
      </c>
      <c r="J14">
        <f>SUM(J1:J13)</f>
        <v>33.480000000000004</v>
      </c>
    </row>
    <row r="15" spans="1:13" x14ac:dyDescent="0.25">
      <c r="J15">
        <f>+I14-J14</f>
        <v>2038.3200000000002</v>
      </c>
    </row>
    <row r="25" spans="1:13" x14ac:dyDescent="0.25">
      <c r="A25" s="10">
        <v>3800002522</v>
      </c>
      <c r="B25" s="11">
        <v>45216</v>
      </c>
      <c r="C25" s="10">
        <v>41774</v>
      </c>
      <c r="D25" s="10">
        <v>310230118</v>
      </c>
      <c r="E25" s="10">
        <v>44561005</v>
      </c>
      <c r="F25" s="10" t="s">
        <v>43</v>
      </c>
      <c r="G25" s="10" t="s">
        <v>44</v>
      </c>
      <c r="H25" s="11">
        <v>45261</v>
      </c>
      <c r="I25" s="13" t="s">
        <v>45</v>
      </c>
      <c r="J25" s="12"/>
      <c r="K25" s="10" t="s">
        <v>29</v>
      </c>
      <c r="L25" s="14">
        <v>45261</v>
      </c>
      <c r="M25" s="10">
        <v>8</v>
      </c>
    </row>
    <row r="26" spans="1:13" x14ac:dyDescent="0.25">
      <c r="A26" s="10">
        <v>3700014341</v>
      </c>
      <c r="B26" s="11">
        <v>45090</v>
      </c>
      <c r="C26" s="10">
        <v>38432</v>
      </c>
      <c r="D26" s="10">
        <v>306230066</v>
      </c>
      <c r="E26" s="10">
        <v>44561005</v>
      </c>
      <c r="F26" s="10" t="s">
        <v>43</v>
      </c>
      <c r="G26" s="10" t="s">
        <v>46</v>
      </c>
      <c r="H26" s="11">
        <v>45146</v>
      </c>
      <c r="I26" s="13" t="s">
        <v>45</v>
      </c>
      <c r="J26" s="12"/>
      <c r="K26" s="10" t="s">
        <v>29</v>
      </c>
      <c r="L26" s="14">
        <v>45139</v>
      </c>
      <c r="M26" s="10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Tshoua Yang</dc:creator>
  <cp:lastModifiedBy>Tshoua Yang</cp:lastModifiedBy>
  <dcterms:created xsi:type="dcterms:W3CDTF">2023-10-20T07:42:37Z</dcterms:created>
  <dcterms:modified xsi:type="dcterms:W3CDTF">2023-12-20T10:51:53Z</dcterms:modified>
</cp:coreProperties>
</file>